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ГР'!$FJ$151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DX92" i="1"/>
  <c r="EK92" i="1"/>
  <c r="EX92" i="1"/>
  <c r="DX93" i="1"/>
  <c r="EK93" i="1" s="1"/>
  <c r="EX93" i="1"/>
  <c r="DX94" i="1"/>
  <c r="EK94" i="1"/>
  <c r="EX94" i="1"/>
  <c r="DX95" i="1"/>
  <c r="EX95" i="1" s="1"/>
  <c r="DX96" i="1"/>
  <c r="EK96" i="1"/>
  <c r="EX96" i="1"/>
  <c r="DX97" i="1"/>
  <c r="EK97" i="1" s="1"/>
  <c r="DX98" i="1"/>
  <c r="EK98" i="1"/>
  <c r="EX98" i="1"/>
  <c r="DX99" i="1"/>
  <c r="EK99" i="1" s="1"/>
  <c r="DX100" i="1"/>
  <c r="EK100" i="1"/>
  <c r="EX100" i="1"/>
  <c r="DX101" i="1"/>
  <c r="EK101" i="1" s="1"/>
  <c r="DX102" i="1"/>
  <c r="EK102" i="1"/>
  <c r="EX102" i="1"/>
  <c r="DX103" i="1"/>
  <c r="EK103" i="1" s="1"/>
  <c r="EX103" i="1"/>
  <c r="DX104" i="1"/>
  <c r="EK104" i="1"/>
  <c r="EX104" i="1"/>
  <c r="DX105" i="1"/>
  <c r="EK105" i="1" s="1"/>
  <c r="EX105" i="1"/>
  <c r="DX106" i="1"/>
  <c r="EK106" i="1"/>
  <c r="EX106" i="1"/>
  <c r="DX107" i="1"/>
  <c r="EK107" i="1" s="1"/>
  <c r="DX108" i="1"/>
  <c r="EK108" i="1"/>
  <c r="EX108" i="1"/>
  <c r="DX109" i="1"/>
  <c r="EK109" i="1" s="1"/>
  <c r="EX109" i="1"/>
  <c r="DX110" i="1"/>
  <c r="EK110" i="1"/>
  <c r="EX110" i="1"/>
  <c r="DX111" i="1"/>
  <c r="EK111" i="1" s="1"/>
  <c r="DX112" i="1"/>
  <c r="EK112" i="1"/>
  <c r="EX112" i="1"/>
  <c r="DX113" i="1"/>
  <c r="EK113" i="1" s="1"/>
  <c r="DX114" i="1"/>
  <c r="EK114" i="1"/>
  <c r="EX114" i="1"/>
  <c r="DX115" i="1"/>
  <c r="EK115" i="1" s="1"/>
  <c r="EX115" i="1"/>
  <c r="DX116" i="1"/>
  <c r="EE128" i="1"/>
  <c r="ET128" i="1"/>
  <c r="EE129" i="1"/>
  <c r="ET129" i="1"/>
  <c r="EE130" i="1"/>
  <c r="ET130" i="1"/>
  <c r="EE131" i="1"/>
  <c r="ET131" i="1"/>
  <c r="EE132" i="1"/>
  <c r="ET132" i="1"/>
  <c r="EE133" i="1"/>
  <c r="ET133" i="1"/>
  <c r="EE134" i="1"/>
  <c r="EE135" i="1"/>
  <c r="EE136" i="1"/>
  <c r="EE137" i="1"/>
  <c r="EE138" i="1"/>
  <c r="EE139" i="1"/>
  <c r="EE140" i="1"/>
  <c r="EE141" i="1"/>
  <c r="EE142" i="1"/>
  <c r="EX113" i="1" l="1"/>
  <c r="EX111" i="1"/>
  <c r="EX107" i="1"/>
  <c r="EX101" i="1"/>
  <c r="EX99" i="1"/>
  <c r="EX97" i="1"/>
  <c r="EX91" i="1"/>
  <c r="EK95" i="1"/>
</calcChain>
</file>

<file path=xl/sharedStrings.xml><?xml version="1.0" encoding="utf-8"?>
<sst xmlns="http://schemas.openxmlformats.org/spreadsheetml/2006/main" count="265" uniqueCount="206">
  <si>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</si>
  <si>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</si>
  <si>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</si>
  <si>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</si>
  <si>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</si>
  <si>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</si>
  <si>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</si>
  <si>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</si>
  <si>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</si>
  <si>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</si>
  <si>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</si>
  <si>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</si>
  <si>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</si>
  <si>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</si>
  <si>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</si>
  <si>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</si>
  <si>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01.01.2020 г.</t>
  </si>
  <si>
    <t>02.03.2021</t>
  </si>
  <si>
    <t>Исполком Кильдебякского СП</t>
  </si>
  <si>
    <t>бюджет Кильдебякского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</si>
  <si>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</si>
  <si>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</si>
  <si>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</si>
  <si>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</si>
  <si>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</si>
  <si>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</si>
  <si>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</si>
  <si>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</si>
  <si>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</si>
  <si>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</si>
  <si>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</si>
  <si>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</si>
  <si>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</si>
  <si>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</si>
  <si>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</si>
  <si>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</si>
  <si>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</si>
  <si>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</si>
  <si>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</si>
  <si>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</si>
  <si>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</si>
  <si>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</si>
  <si>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</si>
  <si>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</si>
  <si>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</si>
  <si>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</si>
  <si>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</si>
  <si>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</si>
  <si>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</si>
  <si>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</si>
  <si>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</si>
  <si>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</si>
  <si>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</si>
  <si>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</si>
  <si>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</t>
  </si>
  <si>
    <t>18210606033100000110111 0000000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</si>
  <si>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</si>
  <si>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</si>
  <si>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</si>
  <si>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</si>
  <si>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</si>
  <si>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18210606033103000110111 0000000</t>
  </si>
  <si>
    <t>Земельный налог с физических лиц, обладающих земельным участком, расположенным в границах сельских поселений</t>
  </si>
  <si>
    <t>18210606043100000110111 0000000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</si>
  <si>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</si>
  <si>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</si>
  <si>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</si>
  <si>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</si>
  <si>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Прочие доходы от компенсации затрат бюджетов сельских поселений</t>
  </si>
  <si>
    <t>37011302995100000130134 0000000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</si>
  <si>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</si>
  <si>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37011651040020000140145 0000000</t>
  </si>
  <si>
    <t>Средства самообложения граждан, зачисляемые в бюджеты сельских поселений</t>
  </si>
  <si>
    <t>37011714030100000150155 0000000</t>
  </si>
  <si>
    <t>Дотации бюджетам сельских поселений на выравнивание бюджетной обеспеченности</t>
  </si>
  <si>
    <t>37020215001100000150151 0000000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</si>
  <si>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</si>
  <si>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37020235118100000150151 0000000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</si>
  <si>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</si>
  <si>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37020245160100000150151 0000000</t>
  </si>
  <si>
    <t>37020245160100000150151 1210025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</si>
  <si>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</si>
  <si>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</si>
  <si>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</si>
  <si>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</si>
  <si>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</si>
  <si>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</si>
  <si>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</si>
  <si>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</si>
  <si>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</si>
  <si>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</si>
  <si>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</si>
  <si>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</si>
  <si>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32601029900002030121211</t>
  </si>
  <si>
    <t>Начисления на выплаты по оплате труда</t>
  </si>
  <si>
    <t>32601029900002030129213</t>
  </si>
  <si>
    <t>Прочие работы, услуги</t>
  </si>
  <si>
    <t>32601139900097071244226</t>
  </si>
  <si>
    <t>34901049900002040121211</t>
  </si>
  <si>
    <t>34901049900002040129213</t>
  </si>
  <si>
    <t>Услуги связи</t>
  </si>
  <si>
    <t>34901049900002040244221</t>
  </si>
  <si>
    <t>Коммунальные услуги</t>
  </si>
  <si>
    <t>34901049900002040244223</t>
  </si>
  <si>
    <t>Работы, услуги по содержанию имущества</t>
  </si>
  <si>
    <t>34901049900002040244225</t>
  </si>
  <si>
    <t>34901049900002040244226</t>
  </si>
  <si>
    <t>Страхование</t>
  </si>
  <si>
    <t>34901049900002040244227</t>
  </si>
  <si>
    <t>Увеличение стоимости горюче-смазочных материалов</t>
  </si>
  <si>
    <t>34901049900002040244343</t>
  </si>
  <si>
    <t>Увеличение стоимости прочих оборотных запасов (материалов)</t>
  </si>
  <si>
    <t>34901049900002040244346</t>
  </si>
  <si>
    <t>Налоги, пошлины и сборы</t>
  </si>
  <si>
    <t>34901049900002040852291</t>
  </si>
  <si>
    <t>34901049900002040853291</t>
  </si>
  <si>
    <t>Иные расходы</t>
  </si>
  <si>
    <t>34901079900002015880296</t>
  </si>
  <si>
    <t>34901139900002950851291</t>
  </si>
  <si>
    <t>34901139900029900111211</t>
  </si>
  <si>
    <t>34901139900029900119213</t>
  </si>
  <si>
    <t>34901139900029900244221</t>
  </si>
  <si>
    <t>34901139900029900244226</t>
  </si>
  <si>
    <t>34901139900029900244346</t>
  </si>
  <si>
    <t>Транспортные услуги</t>
  </si>
  <si>
    <t>34901139900092030244222</t>
  </si>
  <si>
    <t>34901139900092030244226</t>
  </si>
  <si>
    <t>Увеличение стоимости основных средств</t>
  </si>
  <si>
    <t>34901139900092030244310</t>
  </si>
  <si>
    <t>Увеличение стоимости мягкого инвентаря</t>
  </si>
  <si>
    <t>34901139900092030244345</t>
  </si>
  <si>
    <t>Увеличение стоимости прочих материальных запасов однократного применения</t>
  </si>
  <si>
    <t>34901139900092030244349</t>
  </si>
  <si>
    <t>34901139900092030360296</t>
  </si>
  <si>
    <t>34901139900092030852291</t>
  </si>
  <si>
    <t>Иные выплаты текущего характера организациям</t>
  </si>
  <si>
    <t>34901139900092030853297</t>
  </si>
  <si>
    <t>34901139900097071244226</t>
  </si>
  <si>
    <t>34902039900051180121211</t>
  </si>
  <si>
    <t>34902039900051180129213</t>
  </si>
  <si>
    <t>34902039900051180244221</t>
  </si>
  <si>
    <t>34902039900051180244346</t>
  </si>
  <si>
    <t>34904069900090430244225</t>
  </si>
  <si>
    <t>34904099900078020244225</t>
  </si>
  <si>
    <t>34904099900078020244226</t>
  </si>
  <si>
    <t>34904099900078020244343</t>
  </si>
  <si>
    <t>Увеличение стоимости материальных запасов для целей капитальных вложений</t>
  </si>
  <si>
    <t>34904099900078020244347</t>
  </si>
  <si>
    <t>34904129900003380244226</t>
  </si>
  <si>
    <t>34904129900073440244226</t>
  </si>
  <si>
    <t>34905019900075310414226</t>
  </si>
  <si>
    <t>Услуги, работы для целей капитальных вложений</t>
  </si>
  <si>
    <t>34905019900075310414228</t>
  </si>
  <si>
    <t>34905019900075310414310</t>
  </si>
  <si>
    <t>34905039900078010244223</t>
  </si>
  <si>
    <t>34905039900078010244225</t>
  </si>
  <si>
    <t>34905039900078010244310</t>
  </si>
  <si>
    <t>34905039900078010244346</t>
  </si>
  <si>
    <t>34905039900078050244222</t>
  </si>
  <si>
    <t>34905039900078050244310</t>
  </si>
  <si>
    <t>34905039900078050244346</t>
  </si>
  <si>
    <t>34905039900078050851291</t>
  </si>
  <si>
    <t>34911029900012870244226</t>
  </si>
  <si>
    <t>34911029900012870244349</t>
  </si>
  <si>
    <t>34911029900012870360296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</si>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</sst>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3573113.53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3869213.24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4" si="0">CF19+CW19+DN19</f>
        <v>3869213.24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4" si="1">BJ19-EE19</f>
        <v>-296099.71000000043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3573113.53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3869213.24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3869213.24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-296099.71000000043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190000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217535.52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217535.52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-27535.51999999999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7.44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7.44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-7.44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70.2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-2684.32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-2684.32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2684.32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-80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19221.04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19221.04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-19221.04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33.380000000000003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33.380000000000003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-33.380000000000003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109700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109700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97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135646.65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135646.65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-135646.65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1192.1300000000001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1192.1300000000001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-1192.1300000000001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200000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200000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271293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271293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-271293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639.65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639.65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-639.65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569.99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569.99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-569.99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303433.76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303433.76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1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349768.13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349768.13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-349768.13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60.7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3900.86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3900.86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-3900.86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.2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1990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1990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-1990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60.75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3500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3500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3500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36.4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25500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125500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125500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-100000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24.2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985760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985760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985760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48.6" customHeight="1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86400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86400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86400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0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866019.77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866019.77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866019.77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72.95" customHeight="1" x14ac:dyDescent="0.2">
      <c r="A44" s="68" t="s">
        <v>78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80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>
        <v>802800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802800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802800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0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6" t="s">
        <v>81</v>
      </c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2" t="s">
        <v>82</v>
      </c>
    </row>
    <row r="55" spans="1:166" ht="12.7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</row>
    <row r="56" spans="1:166" ht="24" customHeight="1" x14ac:dyDescent="0.2">
      <c r="A56" s="41" t="s">
        <v>21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45" t="s">
        <v>22</v>
      </c>
      <c r="AL56" s="41"/>
      <c r="AM56" s="41"/>
      <c r="AN56" s="41"/>
      <c r="AO56" s="41"/>
      <c r="AP56" s="42"/>
      <c r="AQ56" s="45" t="s">
        <v>83</v>
      </c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/>
      <c r="BC56" s="45" t="s">
        <v>84</v>
      </c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2"/>
      <c r="BU56" s="45" t="s">
        <v>85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2"/>
      <c r="CH56" s="35" t="s">
        <v>25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7"/>
      <c r="EK56" s="35" t="s">
        <v>86</v>
      </c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70"/>
    </row>
    <row r="57" spans="1:166" ht="78.75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6"/>
      <c r="AL57" s="43"/>
      <c r="AM57" s="43"/>
      <c r="AN57" s="43"/>
      <c r="AO57" s="43"/>
      <c r="AP57" s="44"/>
      <c r="AQ57" s="4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/>
      <c r="BC57" s="46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4"/>
      <c r="BU57" s="46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4"/>
      <c r="CH57" s="36" t="s">
        <v>87</v>
      </c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7"/>
      <c r="CX57" s="35" t="s">
        <v>28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7"/>
      <c r="DK57" s="35" t="s">
        <v>29</v>
      </c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7"/>
      <c r="DX57" s="35" t="s">
        <v>30</v>
      </c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7"/>
      <c r="EK57" s="46" t="s">
        <v>88</v>
      </c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4"/>
      <c r="EX57" s="35" t="s">
        <v>89</v>
      </c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70"/>
    </row>
    <row r="58" spans="1:166" ht="14.25" customHeight="1" x14ac:dyDescent="0.2">
      <c r="A58" s="39">
        <v>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29">
        <v>2</v>
      </c>
      <c r="AL58" s="30"/>
      <c r="AM58" s="30"/>
      <c r="AN58" s="30"/>
      <c r="AO58" s="30"/>
      <c r="AP58" s="31"/>
      <c r="AQ58" s="29">
        <v>3</v>
      </c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29">
        <v>4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1"/>
      <c r="BU58" s="29">
        <v>5</v>
      </c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1"/>
      <c r="CH58" s="29">
        <v>6</v>
      </c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1"/>
      <c r="CX58" s="29">
        <v>7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1"/>
      <c r="DK58" s="29">
        <v>8</v>
      </c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1"/>
      <c r="DX58" s="29">
        <v>9</v>
      </c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1"/>
      <c r="EK58" s="29">
        <v>10</v>
      </c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49">
        <v>11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5" customHeight="1" x14ac:dyDescent="0.2">
      <c r="A59" s="50" t="s">
        <v>90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 t="s">
        <v>91</v>
      </c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5">
        <v>4430532.53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>
        <v>4430532.53</v>
      </c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>
        <v>4030356.01</v>
      </c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>
        <f t="shared" ref="DX59:DX90" si="2">CH59+CX59+DK59</f>
        <v>4030356.01</v>
      </c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>
        <f t="shared" ref="EK59:EK90" si="3">BC59-DX59</f>
        <v>400176.52000000048</v>
      </c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>
        <f t="shared" ref="EX59:EX90" si="4">BU59-DX59</f>
        <v>400176.52000000048</v>
      </c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6"/>
    </row>
    <row r="60" spans="1:166" ht="15" customHeight="1" x14ac:dyDescent="0.2">
      <c r="A60" s="57" t="s">
        <v>33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8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4430532.53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4430532.53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4030356.01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4030356.01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400176.52000000048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400176.52000000048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93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509112.26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509112.26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509112.26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509112.26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95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153752.53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153752.53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153751.92000000001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153751.92000000001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0.60999999998603016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0.60999999998603016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97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4050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4050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2095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2095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1955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1955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347575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347575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347451.78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347451.78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123.21999999997206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123.21999999997206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104968.91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104968.91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104930.42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104930.42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38.490000000005239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38.490000000005239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5460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5460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5460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5460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102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23633.11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23633.11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23633.11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23633.11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36579.980000000003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36579.980000000003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34604.300000000003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34604.300000000003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1975.6800000000003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1975.6800000000003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96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6857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6857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6857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6857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108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3630.68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3630.68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3630.68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3630.68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109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40838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40838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40838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40838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111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14058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14058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14058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14058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113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1992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1992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1992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1992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113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116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14645.66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14645.66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14645.66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14645.66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113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2068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2068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2068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2068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92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302547.99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302547.99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302059.34000000003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302059.34000000003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488.64999999996508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488.64999999996508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94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91368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91368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91221.97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91221.97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146.02999999999884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146.02999999999884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100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4000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4000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4000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4000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96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5527.03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5527.03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5527.03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5527.03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111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5435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5435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5435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5435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124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241096.76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241096.76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221804.52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221804.52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19292.24000000002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19292.24000000002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96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5340.5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5340.5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5340.5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5340.5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127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20819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20819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20819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20819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129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1770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1770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1770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1770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36.4" customHeight="1" x14ac:dyDescent="0.2">
      <c r="A86" s="68" t="s">
        <v>131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2025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2025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2025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2025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 x14ac:dyDescent="0.2">
      <c r="A87" s="68" t="s">
        <v>116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113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1990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1990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1990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1990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135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136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940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940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940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940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96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137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4050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4050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3175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3175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875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875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92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138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62701.02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62701.02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62701.02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ref="DX91:DX116" si="5">CH91+CX91+DK91</f>
        <v>62701.02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ref="EK91:EK115" si="6">BC91-DX91</f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ref="EX91:EX115" si="7">BU91-DX91</f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94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139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18144.18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18144.18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18144.18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18144.18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100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140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1680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1680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1680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1680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111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141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3874.8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3874.8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3874.8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3874.8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142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8600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8600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8600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8600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104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143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1154735.26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1154735.26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1136349.1399999999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1136349.1399999999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18386.120000000112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18386.120000000112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96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144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21588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21588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21588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21588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109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145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5000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5000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4968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4968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32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32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6.4" customHeight="1" x14ac:dyDescent="0.2">
      <c r="A99" s="68" t="s">
        <v>146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147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9996.24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9996.24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9996.24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9996.24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 x14ac:dyDescent="0.2">
      <c r="A100" s="68" t="s">
        <v>96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148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337529.72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337529.72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337529.72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337529.72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96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149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132925.4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132925.4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132925.4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132925.4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 x14ac:dyDescent="0.2">
      <c r="A102" s="68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150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5277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5277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5271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5271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6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6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151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152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5536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5536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5536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5536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127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153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238342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238342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238342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238342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102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154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289601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289601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289601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289601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104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155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20367.5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20367.5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19897.599999999999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19897.599999999999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469.90000000000146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469.90000000000146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127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156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27972.95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27972.95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26028.75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26028.75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1944.2000000000007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1944.2000000000007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111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157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15228.19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15228.19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15228.19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15228.19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124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158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5471.49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5471.49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5471.49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5471.49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127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159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53470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53470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53470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53470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111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160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2705.37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2705.37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2705.37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2705.37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 x14ac:dyDescent="0.2">
      <c r="A112" s="68" t="s">
        <v>113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161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3256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3256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3256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3256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2.75" x14ac:dyDescent="0.2">
      <c r="A113" s="68" t="s">
        <v>96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162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18200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18200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18200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18200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6.4" customHeight="1" x14ac:dyDescent="0.2">
      <c r="A114" s="68" t="s">
        <v>131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163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26800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26800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26800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5"/>
        <v>26800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6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7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116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164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5000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5000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5000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5"/>
        <v>5000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6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7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" customHeight="1" x14ac:dyDescent="0.2">
      <c r="A116" s="73" t="s">
        <v>165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4"/>
      <c r="AK116" s="75" t="s">
        <v>166</v>
      </c>
      <c r="AL116" s="76"/>
      <c r="AM116" s="76"/>
      <c r="AN116" s="76"/>
      <c r="AO116" s="76"/>
      <c r="AP116" s="76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2">
        <v>-857419</v>
      </c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>
        <v>-857419</v>
      </c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>
        <v>-161142.76999999999</v>
      </c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62">
        <f t="shared" si="5"/>
        <v>-161142.76999999999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8"/>
    </row>
    <row r="117" spans="1:166" ht="24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35.2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35.2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12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</row>
    <row r="121" spans="1:166" ht="8.2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</row>
    <row r="122" spans="1:166" ht="9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</row>
    <row r="123" spans="1:16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6" t="s">
        <v>167</v>
      </c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6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2" t="s">
        <v>168</v>
      </c>
    </row>
    <row r="124" spans="1:166" ht="12.75" customHeight="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</row>
    <row r="125" spans="1:166" ht="11.25" customHeight="1" x14ac:dyDescent="0.2">
      <c r="A125" s="41" t="s">
        <v>21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2"/>
      <c r="AP125" s="45" t="s">
        <v>22</v>
      </c>
      <c r="AQ125" s="41"/>
      <c r="AR125" s="41"/>
      <c r="AS125" s="41"/>
      <c r="AT125" s="41"/>
      <c r="AU125" s="42"/>
      <c r="AV125" s="45" t="s">
        <v>169</v>
      </c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2"/>
      <c r="BL125" s="45" t="s">
        <v>84</v>
      </c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2"/>
      <c r="CF125" s="35" t="s">
        <v>25</v>
      </c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7"/>
      <c r="ET125" s="45" t="s">
        <v>26</v>
      </c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7"/>
    </row>
    <row r="126" spans="1:166" ht="69.7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4"/>
      <c r="AP126" s="46"/>
      <c r="AQ126" s="43"/>
      <c r="AR126" s="43"/>
      <c r="AS126" s="43"/>
      <c r="AT126" s="43"/>
      <c r="AU126" s="44"/>
      <c r="AV126" s="46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4"/>
      <c r="BL126" s="46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4"/>
      <c r="CF126" s="36" t="s">
        <v>170</v>
      </c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7"/>
      <c r="CW126" s="35" t="s">
        <v>28</v>
      </c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7"/>
      <c r="DN126" s="35" t="s">
        <v>29</v>
      </c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7"/>
      <c r="EE126" s="35" t="s">
        <v>30</v>
      </c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7"/>
      <c r="ET126" s="46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8"/>
    </row>
    <row r="127" spans="1:166" ht="12" customHeight="1" x14ac:dyDescent="0.2">
      <c r="A127" s="39">
        <v>1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40"/>
      <c r="AP127" s="29">
        <v>2</v>
      </c>
      <c r="AQ127" s="30"/>
      <c r="AR127" s="30"/>
      <c r="AS127" s="30"/>
      <c r="AT127" s="30"/>
      <c r="AU127" s="31"/>
      <c r="AV127" s="29">
        <v>3</v>
      </c>
      <c r="AW127" s="30"/>
      <c r="AX127" s="30"/>
      <c r="AY127" s="30"/>
      <c r="AZ127" s="30"/>
      <c r="BA127" s="30"/>
      <c r="BB127" s="30"/>
      <c r="BC127" s="30"/>
      <c r="BD127" s="30"/>
      <c r="BE127" s="15"/>
      <c r="BF127" s="15"/>
      <c r="BG127" s="15"/>
      <c r="BH127" s="15"/>
      <c r="BI127" s="15"/>
      <c r="BJ127" s="15"/>
      <c r="BK127" s="38"/>
      <c r="BL127" s="29">
        <v>4</v>
      </c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1"/>
      <c r="CF127" s="29">
        <v>5</v>
      </c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1"/>
      <c r="CW127" s="29">
        <v>6</v>
      </c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1"/>
      <c r="DN127" s="29">
        <v>7</v>
      </c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1"/>
      <c r="EE127" s="29">
        <v>8</v>
      </c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1"/>
      <c r="ET127" s="49">
        <v>9</v>
      </c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37.5" customHeight="1" x14ac:dyDescent="0.2">
      <c r="A128" s="79" t="s">
        <v>171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80"/>
      <c r="AP128" s="51" t="s">
        <v>172</v>
      </c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3"/>
      <c r="BF128" s="33"/>
      <c r="BG128" s="33"/>
      <c r="BH128" s="33"/>
      <c r="BI128" s="33"/>
      <c r="BJ128" s="33"/>
      <c r="BK128" s="54"/>
      <c r="BL128" s="55">
        <v>857419</v>
      </c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>
        <v>161142.76999999999</v>
      </c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>
        <f t="shared" ref="EE128:EE142" si="8">CF128+CW128+DN128</f>
        <v>161142.76999999999</v>
      </c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>
        <f t="shared" ref="ET128:ET133" si="9">BL128-CF128-CW128-DN128</f>
        <v>696276.23</v>
      </c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6"/>
    </row>
    <row r="129" spans="1:166" ht="36.75" customHeight="1" x14ac:dyDescent="0.2">
      <c r="A129" s="81" t="s">
        <v>173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2"/>
      <c r="AP129" s="58" t="s">
        <v>174</v>
      </c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60"/>
      <c r="BF129" s="12"/>
      <c r="BG129" s="12"/>
      <c r="BH129" s="12"/>
      <c r="BI129" s="12"/>
      <c r="BJ129" s="12"/>
      <c r="BK129" s="61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3">
        <f t="shared" si="8"/>
        <v>0</v>
      </c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5"/>
      <c r="ET129" s="63">
        <f t="shared" si="9"/>
        <v>0</v>
      </c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83"/>
    </row>
    <row r="130" spans="1:166" ht="17.25" customHeight="1" x14ac:dyDescent="0.2">
      <c r="A130" s="87" t="s">
        <v>175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8"/>
      <c r="AP130" s="23"/>
      <c r="AQ130" s="24"/>
      <c r="AR130" s="24"/>
      <c r="AS130" s="24"/>
      <c r="AT130" s="24"/>
      <c r="AU130" s="89"/>
      <c r="AV130" s="90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2"/>
      <c r="BL130" s="84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6"/>
      <c r="CF130" s="84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6"/>
      <c r="CW130" s="84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6"/>
      <c r="DN130" s="84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6"/>
      <c r="EE130" s="62">
        <f t="shared" si="8"/>
        <v>0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>
        <f t="shared" si="9"/>
        <v>0</v>
      </c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" customHeight="1" x14ac:dyDescent="0.2">
      <c r="A131" s="81" t="s">
        <v>176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2"/>
      <c r="AP131" s="58" t="s">
        <v>177</v>
      </c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60"/>
      <c r="BF131" s="12"/>
      <c r="BG131" s="12"/>
      <c r="BH131" s="12"/>
      <c r="BI131" s="12"/>
      <c r="BJ131" s="12"/>
      <c r="BK131" s="61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8"/>
        <v>0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>
        <f t="shared" si="9"/>
        <v>0</v>
      </c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7.25" customHeight="1" x14ac:dyDescent="0.2">
      <c r="A132" s="87" t="s">
        <v>175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8"/>
      <c r="AP132" s="23"/>
      <c r="AQ132" s="24"/>
      <c r="AR132" s="24"/>
      <c r="AS132" s="24"/>
      <c r="AT132" s="24"/>
      <c r="AU132" s="89"/>
      <c r="AV132" s="90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2"/>
      <c r="BL132" s="84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6"/>
      <c r="CF132" s="84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6"/>
      <c r="CW132" s="84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6"/>
      <c r="DN132" s="84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6"/>
      <c r="EE132" s="62">
        <f t="shared" si="8"/>
        <v>0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>
        <f t="shared" si="9"/>
        <v>0</v>
      </c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31.5" customHeight="1" x14ac:dyDescent="0.2">
      <c r="A133" s="93" t="s">
        <v>178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8" t="s">
        <v>179</v>
      </c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60"/>
      <c r="BF133" s="12"/>
      <c r="BG133" s="12"/>
      <c r="BH133" s="12"/>
      <c r="BI133" s="12"/>
      <c r="BJ133" s="12"/>
      <c r="BK133" s="61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>
        <f t="shared" si="8"/>
        <v>0</v>
      </c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>
        <f t="shared" si="9"/>
        <v>0</v>
      </c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15" customHeight="1" x14ac:dyDescent="0.2">
      <c r="A134" s="57" t="s">
        <v>180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8" t="s">
        <v>181</v>
      </c>
      <c r="AQ134" s="59"/>
      <c r="AR134" s="59"/>
      <c r="AS134" s="59"/>
      <c r="AT134" s="59"/>
      <c r="AU134" s="59"/>
      <c r="AV134" s="76"/>
      <c r="AW134" s="76"/>
      <c r="AX134" s="76"/>
      <c r="AY134" s="76"/>
      <c r="AZ134" s="76"/>
      <c r="BA134" s="76"/>
      <c r="BB134" s="76"/>
      <c r="BC134" s="76"/>
      <c r="BD134" s="76"/>
      <c r="BE134" s="94"/>
      <c r="BF134" s="95"/>
      <c r="BG134" s="95"/>
      <c r="BH134" s="95"/>
      <c r="BI134" s="95"/>
      <c r="BJ134" s="95"/>
      <c r="BK134" s="96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>
        <f t="shared" si="8"/>
        <v>0</v>
      </c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5" customHeight="1" x14ac:dyDescent="0.2">
      <c r="A135" s="57" t="s">
        <v>182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97"/>
      <c r="AP135" s="11" t="s">
        <v>183</v>
      </c>
      <c r="AQ135" s="12"/>
      <c r="AR135" s="12"/>
      <c r="AS135" s="12"/>
      <c r="AT135" s="12"/>
      <c r="AU135" s="61"/>
      <c r="AV135" s="98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100"/>
      <c r="BL135" s="63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5"/>
      <c r="CF135" s="63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5"/>
      <c r="CW135" s="63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5"/>
      <c r="DN135" s="63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5"/>
      <c r="EE135" s="62">
        <f t="shared" si="8"/>
        <v>0</v>
      </c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31.5" customHeight="1" x14ac:dyDescent="0.2">
      <c r="A136" s="101" t="s">
        <v>184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58" t="s">
        <v>185</v>
      </c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60"/>
      <c r="BF136" s="12"/>
      <c r="BG136" s="12"/>
      <c r="BH136" s="12"/>
      <c r="BI136" s="12"/>
      <c r="BJ136" s="12"/>
      <c r="BK136" s="61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>
        <v>161142.76999999999</v>
      </c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>
        <f t="shared" si="8"/>
        <v>161142.76999999999</v>
      </c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38.25" customHeight="1" x14ac:dyDescent="0.2">
      <c r="A137" s="101" t="s">
        <v>186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97"/>
      <c r="AP137" s="11" t="s">
        <v>187</v>
      </c>
      <c r="AQ137" s="12"/>
      <c r="AR137" s="12"/>
      <c r="AS137" s="12"/>
      <c r="AT137" s="12"/>
      <c r="AU137" s="61"/>
      <c r="AV137" s="98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100"/>
      <c r="BL137" s="63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5"/>
      <c r="CF137" s="63">
        <v>161142.76999999999</v>
      </c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5"/>
      <c r="CW137" s="63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5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>
        <f t="shared" si="8"/>
        <v>161142.76999999999</v>
      </c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36" customHeight="1" x14ac:dyDescent="0.2">
      <c r="A138" s="101" t="s">
        <v>188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97"/>
      <c r="AP138" s="58" t="s">
        <v>189</v>
      </c>
      <c r="AQ138" s="59"/>
      <c r="AR138" s="59"/>
      <c r="AS138" s="59"/>
      <c r="AT138" s="59"/>
      <c r="AU138" s="59"/>
      <c r="AV138" s="76"/>
      <c r="AW138" s="76"/>
      <c r="AX138" s="76"/>
      <c r="AY138" s="76"/>
      <c r="AZ138" s="76"/>
      <c r="BA138" s="76"/>
      <c r="BB138" s="76"/>
      <c r="BC138" s="76"/>
      <c r="BD138" s="76"/>
      <c r="BE138" s="94"/>
      <c r="BF138" s="95"/>
      <c r="BG138" s="95"/>
      <c r="BH138" s="95"/>
      <c r="BI138" s="95"/>
      <c r="BJ138" s="95"/>
      <c r="BK138" s="96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>
        <v>-3869213.24</v>
      </c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>
        <f t="shared" si="8"/>
        <v>-3869213.24</v>
      </c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6.25" customHeight="1" x14ac:dyDescent="0.2">
      <c r="A139" s="101" t="s">
        <v>190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97"/>
      <c r="AP139" s="11" t="s">
        <v>191</v>
      </c>
      <c r="AQ139" s="12"/>
      <c r="AR139" s="12"/>
      <c r="AS139" s="12"/>
      <c r="AT139" s="12"/>
      <c r="AU139" s="61"/>
      <c r="AV139" s="98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100"/>
      <c r="BL139" s="63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5"/>
      <c r="CF139" s="63">
        <v>4030356.01</v>
      </c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5"/>
      <c r="CW139" s="63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5"/>
      <c r="DN139" s="63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5"/>
      <c r="EE139" s="62">
        <f t="shared" si="8"/>
        <v>4030356.01</v>
      </c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7.75" customHeight="1" x14ac:dyDescent="0.2">
      <c r="A140" s="101" t="s">
        <v>192</v>
      </c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58" t="s">
        <v>193</v>
      </c>
      <c r="AQ140" s="59"/>
      <c r="AR140" s="59"/>
      <c r="AS140" s="59"/>
      <c r="AT140" s="59"/>
      <c r="AU140" s="59"/>
      <c r="AV140" s="76"/>
      <c r="AW140" s="76"/>
      <c r="AX140" s="76"/>
      <c r="AY140" s="76"/>
      <c r="AZ140" s="76"/>
      <c r="BA140" s="76"/>
      <c r="BB140" s="76"/>
      <c r="BC140" s="76"/>
      <c r="BD140" s="76"/>
      <c r="BE140" s="94"/>
      <c r="BF140" s="95"/>
      <c r="BG140" s="95"/>
      <c r="BH140" s="95"/>
      <c r="BI140" s="95"/>
      <c r="BJ140" s="95"/>
      <c r="BK140" s="96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3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5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>
        <f t="shared" si="8"/>
        <v>0</v>
      </c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24" customHeight="1" x14ac:dyDescent="0.2">
      <c r="A141" s="101" t="s">
        <v>194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97"/>
      <c r="AP141" s="11" t="s">
        <v>195</v>
      </c>
      <c r="AQ141" s="12"/>
      <c r="AR141" s="12"/>
      <c r="AS141" s="12"/>
      <c r="AT141" s="12"/>
      <c r="AU141" s="61"/>
      <c r="AV141" s="98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100"/>
      <c r="BL141" s="63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5"/>
      <c r="CF141" s="63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5"/>
      <c r="CW141" s="63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5"/>
      <c r="DN141" s="63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5"/>
      <c r="EE141" s="62">
        <f t="shared" si="8"/>
        <v>0</v>
      </c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25.5" customHeight="1" x14ac:dyDescent="0.2">
      <c r="A142" s="103" t="s">
        <v>196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5"/>
      <c r="AP142" s="75" t="s">
        <v>197</v>
      </c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94"/>
      <c r="BF142" s="95"/>
      <c r="BG142" s="95"/>
      <c r="BH142" s="95"/>
      <c r="BI142" s="95"/>
      <c r="BJ142" s="95"/>
      <c r="BK142" s="96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106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8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>
        <f t="shared" si="8"/>
        <v>0</v>
      </c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8"/>
    </row>
    <row r="143" spans="1:16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">
      <c r="A145" s="1" t="s">
        <v>198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"/>
      <c r="AG145" s="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 t="s">
        <v>199</v>
      </c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11.2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109" t="s">
        <v>200</v>
      </c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"/>
      <c r="AG146" s="1"/>
      <c r="AH146" s="109" t="s">
        <v>201</v>
      </c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 t="s">
        <v>202</v>
      </c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"/>
      <c r="DR146" s="1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11.25" customHeight="1" x14ac:dyDescent="0.2">
      <c r="A147" s="1" t="s">
        <v>203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"/>
      <c r="AG147" s="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09" t="s">
        <v>200</v>
      </c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7"/>
      <c r="DR147" s="7"/>
      <c r="DS147" s="109" t="s">
        <v>201</v>
      </c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09" t="s">
        <v>200</v>
      </c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7"/>
      <c r="AG148" s="7"/>
      <c r="AH148" s="109" t="s">
        <v>201</v>
      </c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ht="7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  <row r="150" spans="1:166" ht="11.25" customHeight="1" x14ac:dyDescent="0.2">
      <c r="A150" s="111" t="s">
        <v>204</v>
      </c>
      <c r="B150" s="111"/>
      <c r="C150" s="112"/>
      <c r="D150" s="112"/>
      <c r="E150" s="112"/>
      <c r="F150" s="1" t="s">
        <v>204</v>
      </c>
      <c r="G150" s="1"/>
      <c r="H150" s="1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11">
        <v>200</v>
      </c>
      <c r="Z150" s="111"/>
      <c r="AA150" s="111"/>
      <c r="AB150" s="111"/>
      <c r="AC150" s="111"/>
      <c r="AD150" s="110"/>
      <c r="AE150" s="110"/>
      <c r="AF150" s="1"/>
      <c r="AG150" s="1" t="s">
        <v>205</v>
      </c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  <row r="151" spans="1:16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1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1"/>
      <c r="CY151" s="1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1"/>
      <c r="DW151" s="1"/>
      <c r="DX151" s="2"/>
      <c r="DY151" s="2"/>
      <c r="DZ151" s="5"/>
      <c r="EA151" s="5"/>
      <c r="EB151" s="5"/>
      <c r="EC151" s="1"/>
      <c r="ED151" s="1"/>
      <c r="EE151" s="1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2"/>
      <c r="EW151" s="2"/>
      <c r="EX151" s="2"/>
      <c r="EY151" s="2"/>
      <c r="EZ151" s="2"/>
      <c r="FA151" s="8"/>
      <c r="FB151" s="8"/>
      <c r="FC151" s="1"/>
      <c r="FD151" s="1"/>
      <c r="FE151" s="1"/>
      <c r="FF151" s="1"/>
      <c r="FG151" s="1"/>
      <c r="FH151" s="1"/>
      <c r="FI151" s="1"/>
      <c r="FJ151" s="1"/>
    </row>
    <row r="152" spans="1:166" ht="9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1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10"/>
      <c r="CY152" s="10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</sheetData>
  <mergeCells count="1106">
    <mergeCell ref="AD150:AE150"/>
    <mergeCell ref="A150:B150"/>
    <mergeCell ref="C150:E150"/>
    <mergeCell ref="I150:X150"/>
    <mergeCell ref="Y150:AC150"/>
    <mergeCell ref="DC147:DP147"/>
    <mergeCell ref="DS147:ES147"/>
    <mergeCell ref="DC146:DP146"/>
    <mergeCell ref="DS146:ES146"/>
    <mergeCell ref="R148:AE148"/>
    <mergeCell ref="AH148:BH148"/>
    <mergeCell ref="N145:AE145"/>
    <mergeCell ref="AH145:BH145"/>
    <mergeCell ref="N146:AE146"/>
    <mergeCell ref="AH146:BH146"/>
    <mergeCell ref="R147:AE147"/>
    <mergeCell ref="AH147:BH147"/>
    <mergeCell ref="ET142:FJ142"/>
    <mergeCell ref="A142:AO142"/>
    <mergeCell ref="AP142:AU142"/>
    <mergeCell ref="AV142:BK142"/>
    <mergeCell ref="BL142:CE142"/>
    <mergeCell ref="CF142:CV142"/>
    <mergeCell ref="CW141:DM141"/>
    <mergeCell ref="DN141:ED141"/>
    <mergeCell ref="EE141:ES141"/>
    <mergeCell ref="CW142:DM142"/>
    <mergeCell ref="DN142:ED142"/>
    <mergeCell ref="EE142:ES142"/>
    <mergeCell ref="CW140:DM140"/>
    <mergeCell ref="DN140:ED140"/>
    <mergeCell ref="EE140:ES140"/>
    <mergeCell ref="ET140:FJ140"/>
    <mergeCell ref="A141:AO141"/>
    <mergeCell ref="AP141:AU141"/>
    <mergeCell ref="AV141:BK141"/>
    <mergeCell ref="BL141:CE141"/>
    <mergeCell ref="ET141:FJ141"/>
    <mergeCell ref="CF141:CV141"/>
    <mergeCell ref="A139:AO139"/>
    <mergeCell ref="AP139:AU139"/>
    <mergeCell ref="AV139:BK139"/>
    <mergeCell ref="BL139:CE139"/>
    <mergeCell ref="ET139:FJ139"/>
    <mergeCell ref="A140:AO140"/>
    <mergeCell ref="AP140:AU140"/>
    <mergeCell ref="AV140:BK140"/>
    <mergeCell ref="BL140:CE140"/>
    <mergeCell ref="CF140:CV140"/>
    <mergeCell ref="CW138:DM138"/>
    <mergeCell ref="DN138:ED138"/>
    <mergeCell ref="EE138:ES138"/>
    <mergeCell ref="ET138:FJ138"/>
    <mergeCell ref="CF139:CV139"/>
    <mergeCell ref="CW139:DM139"/>
    <mergeCell ref="DN139:ED139"/>
    <mergeCell ref="EE139:ES139"/>
    <mergeCell ref="A137:AO137"/>
    <mergeCell ref="AP137:AU137"/>
    <mergeCell ref="AV137:BK137"/>
    <mergeCell ref="BL137:CE137"/>
    <mergeCell ref="ET137:FJ137"/>
    <mergeCell ref="A138:AO138"/>
    <mergeCell ref="AP138:AU138"/>
    <mergeCell ref="AV138:BK138"/>
    <mergeCell ref="BL138:CE138"/>
    <mergeCell ref="CF138:CV138"/>
    <mergeCell ref="EE136:ES136"/>
    <mergeCell ref="ET136:FJ136"/>
    <mergeCell ref="CF137:CV137"/>
    <mergeCell ref="CW137:DM137"/>
    <mergeCell ref="DN137:ED137"/>
    <mergeCell ref="EE137:ES137"/>
    <mergeCell ref="CW135:DM135"/>
    <mergeCell ref="DN135:ED135"/>
    <mergeCell ref="EE135:ES135"/>
    <mergeCell ref="A136:AO136"/>
    <mergeCell ref="AP136:AU136"/>
    <mergeCell ref="AV136:BK136"/>
    <mergeCell ref="BL136:CE136"/>
    <mergeCell ref="CF136:CV136"/>
    <mergeCell ref="CW136:DM136"/>
    <mergeCell ref="DN136:ED136"/>
    <mergeCell ref="CW134:DM134"/>
    <mergeCell ref="DN134:ED134"/>
    <mergeCell ref="EE134:ES134"/>
    <mergeCell ref="ET134:FJ134"/>
    <mergeCell ref="ET135:FJ135"/>
    <mergeCell ref="A135:AO135"/>
    <mergeCell ref="AP135:AU135"/>
    <mergeCell ref="AV135:BK135"/>
    <mergeCell ref="BL135:CE135"/>
    <mergeCell ref="CF135:CV135"/>
    <mergeCell ref="CF133:CV133"/>
    <mergeCell ref="CW133:DM133"/>
    <mergeCell ref="DN133:ED133"/>
    <mergeCell ref="EE133:ES133"/>
    <mergeCell ref="ET133:FJ133"/>
    <mergeCell ref="A134:AO134"/>
    <mergeCell ref="AP134:AU134"/>
    <mergeCell ref="AV134:BK134"/>
    <mergeCell ref="BL134:CE134"/>
    <mergeCell ref="CF134:CV134"/>
    <mergeCell ref="A132:AO132"/>
    <mergeCell ref="AP132:AU132"/>
    <mergeCell ref="AV132:BK132"/>
    <mergeCell ref="BL132:CE132"/>
    <mergeCell ref="A133:AO133"/>
    <mergeCell ref="AP133:AU133"/>
    <mergeCell ref="AV133:BK133"/>
    <mergeCell ref="BL133:CE133"/>
    <mergeCell ref="CF131:CV131"/>
    <mergeCell ref="CW131:DM131"/>
    <mergeCell ref="DN131:ED131"/>
    <mergeCell ref="EE131:ES131"/>
    <mergeCell ref="ET131:FJ131"/>
    <mergeCell ref="ET132:FJ132"/>
    <mergeCell ref="CF132:CV132"/>
    <mergeCell ref="CW132:DM132"/>
    <mergeCell ref="DN132:ED132"/>
    <mergeCell ref="EE132:ES132"/>
    <mergeCell ref="A130:AO130"/>
    <mergeCell ref="AP130:AU130"/>
    <mergeCell ref="AV130:BK130"/>
    <mergeCell ref="BL130:CE130"/>
    <mergeCell ref="A131:AO131"/>
    <mergeCell ref="AP131:AU131"/>
    <mergeCell ref="AV131:BK131"/>
    <mergeCell ref="BL131:CE131"/>
    <mergeCell ref="DN129:ED129"/>
    <mergeCell ref="EE129:ES129"/>
    <mergeCell ref="ET129:FJ129"/>
    <mergeCell ref="ET130:FJ130"/>
    <mergeCell ref="CF130:CV130"/>
    <mergeCell ref="CW130:DM130"/>
    <mergeCell ref="DN130:ED130"/>
    <mergeCell ref="EE130:ES130"/>
    <mergeCell ref="A129:AO129"/>
    <mergeCell ref="AP129:AU129"/>
    <mergeCell ref="AV129:BK129"/>
    <mergeCell ref="BL129:CE129"/>
    <mergeCell ref="CF129:CV129"/>
    <mergeCell ref="CW129:DM129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ET128:FJ128"/>
    <mergeCell ref="CF127:CV127"/>
    <mergeCell ref="CW127:DM127"/>
    <mergeCell ref="DN127:ED127"/>
    <mergeCell ref="EE127:ES127"/>
    <mergeCell ref="A127:AO127"/>
    <mergeCell ref="AP127:AU127"/>
    <mergeCell ref="AV127:BK127"/>
    <mergeCell ref="BL127:CE127"/>
    <mergeCell ref="CF125:ES125"/>
    <mergeCell ref="ET125:FJ126"/>
    <mergeCell ref="CF126:CV126"/>
    <mergeCell ref="CW126:DM126"/>
    <mergeCell ref="DN126:ED126"/>
    <mergeCell ref="EE126:ES126"/>
    <mergeCell ref="EK116:EW116"/>
    <mergeCell ref="EX116:FJ116"/>
    <mergeCell ref="BU116:CG116"/>
    <mergeCell ref="CH116:CW116"/>
    <mergeCell ref="CX116:DJ116"/>
    <mergeCell ref="A125:AO126"/>
    <mergeCell ref="AP125:AU126"/>
    <mergeCell ref="AV125:BK126"/>
    <mergeCell ref="BL125:CE126"/>
    <mergeCell ref="A124:FJ124"/>
    <mergeCell ref="DX116:EJ116"/>
    <mergeCell ref="DK116:DW116"/>
    <mergeCell ref="A116:AJ116"/>
    <mergeCell ref="AK116:AP116"/>
    <mergeCell ref="AQ116:BB116"/>
    <mergeCell ref="BC116:BT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8:CW58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dc:description>POI HSSF rep:2.49.0.200</dc:description>
  <cp:lastModifiedBy>.</cp:lastModifiedBy>
  <dcterms:created xsi:type="dcterms:W3CDTF">2021-03-02T05:36:10Z</dcterms:created>
  <dcterms:modified xsi:type="dcterms:W3CDTF">2021-03-02T05:36:10Z</dcterms:modified>
</cp:coreProperties>
</file>